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N75" i="1"/>
  <c r="N115"/>
  <c r="M115"/>
  <c r="M88"/>
  <c r="N88" s="1"/>
  <c r="K44"/>
  <c r="I44"/>
  <c r="N117"/>
  <c r="N106"/>
  <c r="M97"/>
  <c r="N97" s="1"/>
  <c r="N95"/>
  <c r="N93"/>
  <c r="M79"/>
  <c r="N79" s="1"/>
  <c r="N70"/>
  <c r="M50"/>
  <c r="N81"/>
  <c r="N77"/>
  <c r="N72"/>
  <c r="N68"/>
  <c r="N63"/>
  <c r="N59"/>
  <c r="N57"/>
  <c r="G44"/>
</calcChain>
</file>

<file path=xl/sharedStrings.xml><?xml version="1.0" encoding="utf-8"?>
<sst xmlns="http://schemas.openxmlformats.org/spreadsheetml/2006/main" count="275" uniqueCount="180">
  <si>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</si>
  <si>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</si>
  <si>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</si>
  <si>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</si>
  <si>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</si>
  <si>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</si>
  <si>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</si>
  <si>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</si>
  <si>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</si>
  <si>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</si>
  <si>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</si>
  <si>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</si>
  <si>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</si>
  <si>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</si>
  <si>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</si>
  <si>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</si>
  <si>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</si>
  <si>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</si>
  <si>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</si>
  <si>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</si>
  <si>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</si>
  <si>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</si>
  <si>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</si>
  <si>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</si>
  <si>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</si>
  <si>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</si>
  <si>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</si>
  <si>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</si>
  <si>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</si>
  <si>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</si>
  <si>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</si>
  <si>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</si>
  <si>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</si>
  <si>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</si>
  <si>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</si>
  <si>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</si>
  <si>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</si>
  <si>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</si>
  <si>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</si>
  <si>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</si>
  <si>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</si>
  <si>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</si>
  <si>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</si>
  <si>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</si>
  <si>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</si>
  <si>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</si>
  <si>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</si>
  <si>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</si>
  <si>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</si>
  <si>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</si>
  <si>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</si>
  <si>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</si>
  <si>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</si>
  <si>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</si>
  <si>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</si>
  <si>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</si>
  <si>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</si>
  <si>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</si>
  <si>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</si>
  <si>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</si>
  <si>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</si>
  <si>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</si>
  <si>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</si>
  <si>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</si>
  <si>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</si>
  <si>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</si>
  <si>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</si>
  <si>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</si>
  <si>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</si>
  <si>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</si>
  <si>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</si>
  <si>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</si>
  <si>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</si>
  <si>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</si>
  <si>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</si>
  <si>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</si>
  <si>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</si>
  <si>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</si>
  <si>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</si>
  <si>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</si>
  <si>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</si>
  <si>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</si>
  <si>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</si>
  <si>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</si>
  <si>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</si>
  <si>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</si>
  <si>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</si>
  <si>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</si>
  <si>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</si>
  <si>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</si>
  <si>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</si>
  <si>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</si>
  <si>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</si>
  <si>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</si>
  <si>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</si>
  <si>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</si>
  <si>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</si>
  <si>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</si>
  <si>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</si>
  <si>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</si>
  <si>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</si>
  <si>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</si>
  <si>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</si>
  <si>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</si>
  <si>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</si>
  <si>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</si>
  <si>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</si>
  <si>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</si>
  <si>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</si>
  <si>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</si>
  <si>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</si>
  <si>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</si>
  <si>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</si>
  <si>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</si>
  <si>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</si>
  <si>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</si>
  <si>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</si>
  <si>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</si>
  <si>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</si>
  <si>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</si>
  <si>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</si>
  <si>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</si>
  <si>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</si>
  <si>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</si>
  <si>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</si>
  <si>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</si>
  <si>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</si>
  <si>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</si>
  <si>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</si>
  <si>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</si>
  <si>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</si>
  <si>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</si>
  <si>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</si>
  <si>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</si>
  <si>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</si>
  <si>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</si>
  <si>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</si>
  <si>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</si>
  <si>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</si>
  <si>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</si>
  <si>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</si>
  <si>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</si>
  <si>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</si>
  <si>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</si>
  <si>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</si>
  <si>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</si>
  <si>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</si>
  <si>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</si>
  <si>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</si>
  <si>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</si>
  <si>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</si>
  <si>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</si>
  <si>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</si>
  <si>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</si>
  <si>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</si>
  <si>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</si>
  <si>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</si>
  <si>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</si>
  <si>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</si>
  <si>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</si>
  <si>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</si>
  <si>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бюджетної програми місцевого бюджету на 2020 рік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</si>
  <si>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</si>
  <si>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(найменування головного розпорядника коштів місцевого бюджету)</t>
  </si>
  <si>
    <t>(код за ЄДРПОУ)</t>
  </si>
  <si>
    <t>(код бюджету)</t>
  </si>
  <si>
    <t xml:space="preserve">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</si>
  <si>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</si>
  <si>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Рішення  сесії обласної ради  від 18.12.2018 № 2-21/VII "Про обласний бюджет на 2020 рік";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</si>
  <si>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</si>
  <si>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</si>
  <si>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</si>
  <si>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</si>
  <si>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</si>
  <si>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</si>
  <si>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</si>
  <si>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04014246</t>
  </si>
  <si>
    <t>7400000000</t>
  </si>
  <si>
    <t>Розпорядження облдержадміністрації  "Про  затвердження переліку об’єктів" від 27.02.2020 № 107.                                                                                       Спільне розпорядження голів облради та облдержадміністрації "Про виділення коштів" від 16.03.2020 № 22</t>
  </si>
  <si>
    <t>Заступник начальника                                                                                                                                                                                            _________________ С.М.Майко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</si>
</sst>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topLeftCell="A99" zoomScale="80" zoomScaleNormal="80" zoomScaleSheetLayoutView="80" workbookViewId="0">
      <selection sqref="A1:N125"/>
    </sheetView>
  </sheetViews>
  <sheetFormatPr defaultRowHeight="15.75"/>
  <cols>
    <col min="1" max="1" width="5" style="54" customWidth="1"/>
    <col min="2" max="2" width="8.42578125" style="64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03" t="s">
        <v>2</v>
      </c>
      <c r="I3" s="103"/>
      <c r="J3" s="103"/>
      <c r="K3" s="103"/>
      <c r="L3" s="103"/>
      <c r="M3" s="103"/>
      <c r="N3" s="103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/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8"/>
      <c r="I6" s="69"/>
      <c r="J6" s="6"/>
      <c r="K6" s="6"/>
      <c r="L6" s="6"/>
      <c r="M6" s="6"/>
      <c r="N6" s="3"/>
    </row>
    <row r="7" spans="1:16" ht="27" customHeight="1">
      <c r="A7" s="104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3"/>
    </row>
    <row r="8" spans="1:16" ht="25.5">
      <c r="A8" s="105" t="s">
        <v>161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91" t="s">
        <v>176</v>
      </c>
      <c r="N9" s="14"/>
      <c r="O9" s="3"/>
      <c r="P9" s="15"/>
    </row>
    <row r="10" spans="1:16" s="16" customFormat="1" ht="19.5">
      <c r="A10" s="10"/>
      <c r="B10" s="85"/>
      <c r="C10" s="85" t="s">
        <v>7</v>
      </c>
      <c r="D10" s="87"/>
      <c r="E10" s="107" t="s">
        <v>163</v>
      </c>
      <c r="F10" s="107"/>
      <c r="G10" s="107"/>
      <c r="H10" s="107"/>
      <c r="I10" s="107"/>
      <c r="J10" s="107"/>
      <c r="K10" s="107"/>
      <c r="L10" s="107"/>
      <c r="M10" s="86" t="s">
        <v>164</v>
      </c>
      <c r="N10" s="86"/>
      <c r="O10" s="3"/>
      <c r="P10" s="15"/>
    </row>
    <row r="11" spans="1:16" ht="27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91" t="s">
        <v>176</v>
      </c>
      <c r="N11" s="14"/>
      <c r="O11" s="3"/>
      <c r="P11" s="15"/>
    </row>
    <row r="12" spans="1:16" s="16" customFormat="1" ht="19.5">
      <c r="A12" s="10"/>
      <c r="B12" s="85"/>
      <c r="C12" s="85" t="s">
        <v>7</v>
      </c>
      <c r="D12" s="86"/>
      <c r="E12" s="107" t="s">
        <v>166</v>
      </c>
      <c r="F12" s="107"/>
      <c r="G12" s="107"/>
      <c r="H12" s="107"/>
      <c r="I12" s="107"/>
      <c r="J12" s="107"/>
      <c r="K12" s="107"/>
      <c r="L12" s="107"/>
      <c r="M12" s="86" t="s">
        <v>164</v>
      </c>
      <c r="N12" s="86"/>
      <c r="O12" s="3"/>
      <c r="P12" s="15"/>
    </row>
    <row r="13" spans="1:16" ht="43.5" customHeight="1">
      <c r="A13" s="10" t="s">
        <v>9</v>
      </c>
      <c r="B13" s="11"/>
      <c r="C13" s="12">
        <v>1517462</v>
      </c>
      <c r="D13" s="11" t="s">
        <v>92</v>
      </c>
      <c r="E13" s="106" t="s">
        <v>93</v>
      </c>
      <c r="F13" s="106"/>
      <c r="G13" s="106"/>
      <c r="H13" s="106"/>
      <c r="I13" s="106"/>
      <c r="J13" s="106"/>
      <c r="K13" s="106"/>
      <c r="L13" s="106"/>
      <c r="M13" s="91" t="s">
        <v>177</v>
      </c>
      <c r="N13" s="3"/>
      <c r="O13" s="3"/>
      <c r="P13" s="15"/>
    </row>
    <row r="14" spans="1:16" s="16" customFormat="1" ht="35.25" customHeight="1">
      <c r="A14" s="10"/>
      <c r="B14" s="85"/>
      <c r="C14" s="88" t="s">
        <v>7</v>
      </c>
      <c r="D14" s="89" t="s">
        <v>10</v>
      </c>
      <c r="E14" s="108" t="s">
        <v>167</v>
      </c>
      <c r="F14" s="108"/>
      <c r="G14" s="108"/>
      <c r="H14" s="108"/>
      <c r="I14" s="108"/>
      <c r="J14" s="108"/>
      <c r="K14" s="108"/>
      <c r="L14" s="108"/>
      <c r="M14" s="90" t="s">
        <v>165</v>
      </c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831850606</v>
      </c>
      <c r="G16" s="21" t="s">
        <v>13</v>
      </c>
      <c r="H16" s="21"/>
      <c r="I16" s="21"/>
      <c r="J16" s="21"/>
      <c r="K16" s="99"/>
      <c r="L16" s="99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831850606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100" t="s">
        <v>17</v>
      </c>
      <c r="C18" s="100"/>
      <c r="D18" s="100"/>
      <c r="E18" s="100"/>
      <c r="F18" s="100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24.75" customHeight="1">
      <c r="A19" s="10"/>
      <c r="B19" s="102" t="s">
        <v>168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3"/>
      <c r="O19" s="3"/>
      <c r="P19" s="15"/>
    </row>
    <row r="20" spans="1:16" ht="39" customHeight="1">
      <c r="A20" s="10"/>
      <c r="B20" s="102" t="s">
        <v>155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3"/>
      <c r="O20" s="3"/>
      <c r="P20" s="15"/>
    </row>
    <row r="21" spans="1:16" ht="42" customHeight="1">
      <c r="A21" s="10"/>
      <c r="B21" s="102" t="s">
        <v>178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3"/>
      <c r="O21" s="3"/>
      <c r="P21" s="15"/>
    </row>
    <row r="22" spans="1:16" ht="11.25" customHeight="1">
      <c r="A22" s="10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"/>
      <c r="O22" s="3"/>
      <c r="P22" s="15"/>
    </row>
    <row r="23" spans="1:16" ht="20.25" customHeight="1">
      <c r="A23" s="10" t="s">
        <v>18</v>
      </c>
      <c r="B23" s="101" t="s">
        <v>19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3"/>
      <c r="O23" s="3"/>
      <c r="P23" s="15"/>
    </row>
    <row r="24" spans="1:16" s="29" customFormat="1" ht="25.5" customHeight="1">
      <c r="A24" s="26"/>
      <c r="B24" s="27" t="s">
        <v>20</v>
      </c>
      <c r="C24" s="96" t="s">
        <v>21</v>
      </c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28"/>
      <c r="O24" s="28"/>
      <c r="P24" s="28"/>
    </row>
    <row r="25" spans="1:16" s="29" customFormat="1" ht="49.5" customHeight="1">
      <c r="A25" s="26"/>
      <c r="B25" s="27">
        <v>1</v>
      </c>
      <c r="C25" s="92" t="s">
        <v>143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28"/>
      <c r="O25" s="28"/>
      <c r="P25" s="28"/>
    </row>
    <row r="26" spans="1:16" s="29" customFormat="1" ht="20.25" customHeight="1">
      <c r="A26" s="26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28"/>
      <c r="O26" s="28"/>
      <c r="P26" s="28"/>
    </row>
    <row r="27" spans="1:16" s="29" customFormat="1" ht="41.25" customHeight="1">
      <c r="A27" s="30" t="s">
        <v>22</v>
      </c>
      <c r="B27" s="95" t="s">
        <v>162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31"/>
      <c r="O27" s="28"/>
      <c r="P27" s="28"/>
    </row>
    <row r="28" spans="1:16" ht="24.75" customHeight="1">
      <c r="A28" s="32" t="s">
        <v>23</v>
      </c>
      <c r="B28" s="15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4" customHeight="1">
      <c r="A29" s="3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29" customFormat="1" ht="21" customHeight="1">
      <c r="A30" s="26"/>
      <c r="B30" s="27" t="s">
        <v>20</v>
      </c>
      <c r="C30" s="96" t="s">
        <v>25</v>
      </c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28"/>
      <c r="O30" s="28"/>
      <c r="P30" s="28"/>
    </row>
    <row r="31" spans="1:16" s="29" customFormat="1" ht="59.25" customHeight="1">
      <c r="A31" s="26"/>
      <c r="B31" s="27">
        <v>1</v>
      </c>
      <c r="C31" s="92" t="s">
        <v>94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28"/>
      <c r="O31" s="28"/>
      <c r="P31" s="28"/>
    </row>
    <row r="32" spans="1:16" s="29" customFormat="1" ht="20.25" customHeight="1">
      <c r="A32" s="2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8"/>
      <c r="N32" s="28"/>
      <c r="O32" s="28"/>
      <c r="P32" s="28"/>
    </row>
    <row r="33" spans="1:16" ht="21" customHeight="1">
      <c r="A33" s="32" t="s">
        <v>26</v>
      </c>
      <c r="B33" s="109" t="s">
        <v>27</v>
      </c>
      <c r="C33" s="109"/>
      <c r="D33" s="109"/>
      <c r="E33" s="109"/>
      <c r="F33" s="109"/>
      <c r="G33" s="109"/>
      <c r="H33" s="109"/>
      <c r="I33" s="109"/>
      <c r="J33" s="15"/>
      <c r="K33" s="15"/>
      <c r="L33" s="15"/>
      <c r="M33" s="15"/>
      <c r="N33" s="15"/>
      <c r="O33" s="15"/>
      <c r="P33" s="15"/>
    </row>
    <row r="34" spans="1:16" ht="12.75" customHeight="1">
      <c r="A34" s="32"/>
      <c r="B34" s="34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28</v>
      </c>
      <c r="N34" s="15"/>
      <c r="O34" s="15"/>
      <c r="P34" s="15"/>
    </row>
    <row r="35" spans="1:16" ht="48" customHeight="1">
      <c r="A35" s="32"/>
      <c r="B35" s="35" t="s">
        <v>20</v>
      </c>
      <c r="C35" s="110" t="s">
        <v>29</v>
      </c>
      <c r="D35" s="110"/>
      <c r="E35" s="110"/>
      <c r="F35" s="110"/>
      <c r="G35" s="110" t="s">
        <v>30</v>
      </c>
      <c r="H35" s="110"/>
      <c r="I35" s="110" t="s">
        <v>31</v>
      </c>
      <c r="J35" s="110"/>
      <c r="K35" s="96" t="s">
        <v>32</v>
      </c>
      <c r="L35" s="97"/>
      <c r="M35" s="36"/>
      <c r="N35" s="15"/>
      <c r="O35" s="15"/>
      <c r="P35" s="15"/>
    </row>
    <row r="36" spans="1:16" ht="15.75" customHeight="1">
      <c r="A36" s="32"/>
      <c r="B36" s="37" t="s">
        <v>33</v>
      </c>
      <c r="C36" s="110">
        <v>2</v>
      </c>
      <c r="D36" s="110"/>
      <c r="E36" s="110"/>
      <c r="F36" s="110"/>
      <c r="G36" s="110">
        <v>3</v>
      </c>
      <c r="H36" s="110"/>
      <c r="I36" s="111">
        <v>4</v>
      </c>
      <c r="J36" s="111"/>
      <c r="K36" s="112">
        <v>5</v>
      </c>
      <c r="L36" s="113"/>
      <c r="M36" s="38"/>
      <c r="N36" s="15"/>
      <c r="O36" s="15"/>
      <c r="P36" s="15"/>
    </row>
    <row r="37" spans="1:16" ht="40.5" customHeight="1">
      <c r="A37" s="32"/>
      <c r="B37" s="35" t="s">
        <v>33</v>
      </c>
      <c r="C37" s="114" t="s">
        <v>102</v>
      </c>
      <c r="D37" s="114"/>
      <c r="E37" s="114"/>
      <c r="F37" s="114"/>
      <c r="G37" s="115"/>
      <c r="H37" s="115"/>
      <c r="I37" s="115">
        <v>0</v>
      </c>
      <c r="J37" s="115"/>
      <c r="K37" s="116">
        <v>0</v>
      </c>
      <c r="L37" s="117"/>
      <c r="M37" s="40"/>
      <c r="N37" s="15"/>
      <c r="O37" s="15"/>
      <c r="P37" s="15"/>
    </row>
    <row r="38" spans="1:16" ht="43.5" customHeight="1">
      <c r="A38" s="32"/>
      <c r="B38" s="35" t="s">
        <v>34</v>
      </c>
      <c r="C38" s="114" t="s">
        <v>103</v>
      </c>
      <c r="D38" s="114"/>
      <c r="E38" s="114"/>
      <c r="F38" s="114"/>
      <c r="G38" s="115"/>
      <c r="H38" s="115"/>
      <c r="I38" s="116">
        <v>0</v>
      </c>
      <c r="J38" s="118"/>
      <c r="K38" s="116">
        <v>0</v>
      </c>
      <c r="L38" s="117"/>
      <c r="M38" s="40"/>
      <c r="N38" s="15"/>
      <c r="O38" s="15"/>
      <c r="P38" s="15"/>
    </row>
    <row r="39" spans="1:16" ht="43.5" customHeight="1">
      <c r="A39" s="32"/>
      <c r="B39" s="35" t="s">
        <v>35</v>
      </c>
      <c r="C39" s="114" t="s">
        <v>156</v>
      </c>
      <c r="D39" s="114"/>
      <c r="E39" s="114"/>
      <c r="F39" s="114"/>
      <c r="G39" s="115"/>
      <c r="H39" s="115"/>
      <c r="I39" s="116">
        <v>182960650</v>
      </c>
      <c r="J39" s="118"/>
      <c r="K39" s="116">
        <v>182960650</v>
      </c>
      <c r="L39" s="118"/>
      <c r="M39" s="40"/>
      <c r="N39" s="15"/>
      <c r="O39" s="15"/>
      <c r="P39" s="15"/>
    </row>
    <row r="40" spans="1:16" ht="37.5" customHeight="1">
      <c r="A40" s="32"/>
      <c r="B40" s="35" t="s">
        <v>36</v>
      </c>
      <c r="C40" s="114" t="s">
        <v>157</v>
      </c>
      <c r="D40" s="114"/>
      <c r="E40" s="114"/>
      <c r="F40" s="114"/>
      <c r="G40" s="115"/>
      <c r="H40" s="115"/>
      <c r="I40" s="116">
        <v>3977738</v>
      </c>
      <c r="J40" s="118"/>
      <c r="K40" s="116">
        <v>3977738</v>
      </c>
      <c r="L40" s="117"/>
      <c r="M40" s="40"/>
      <c r="N40" s="15"/>
      <c r="O40" s="15"/>
      <c r="P40" s="15"/>
    </row>
    <row r="41" spans="1:16" ht="40.5" customHeight="1">
      <c r="A41" s="32"/>
      <c r="B41" s="35" t="s">
        <v>59</v>
      </c>
      <c r="C41" s="114" t="s">
        <v>104</v>
      </c>
      <c r="D41" s="114"/>
      <c r="E41" s="114"/>
      <c r="F41" s="114"/>
      <c r="G41" s="115"/>
      <c r="H41" s="115"/>
      <c r="I41" s="115">
        <v>636000400</v>
      </c>
      <c r="J41" s="115"/>
      <c r="K41" s="115">
        <v>636000400</v>
      </c>
      <c r="L41" s="115"/>
      <c r="M41" s="40"/>
      <c r="N41" s="15"/>
      <c r="O41" s="15"/>
      <c r="P41" s="15"/>
    </row>
    <row r="42" spans="1:16" ht="43.5" customHeight="1">
      <c r="A42" s="32"/>
      <c r="B42" s="35" t="s">
        <v>62</v>
      </c>
      <c r="C42" s="114" t="s">
        <v>105</v>
      </c>
      <c r="D42" s="114"/>
      <c r="E42" s="114"/>
      <c r="F42" s="114"/>
      <c r="G42" s="115"/>
      <c r="H42" s="115"/>
      <c r="I42" s="116">
        <v>0</v>
      </c>
      <c r="J42" s="118"/>
      <c r="K42" s="116">
        <v>0</v>
      </c>
      <c r="L42" s="117"/>
      <c r="M42" s="40"/>
      <c r="N42" s="15"/>
      <c r="O42" s="15"/>
      <c r="P42" s="15"/>
    </row>
    <row r="43" spans="1:16" ht="27.75" customHeight="1">
      <c r="A43" s="32"/>
      <c r="B43" s="35" t="s">
        <v>65</v>
      </c>
      <c r="C43" s="114" t="s">
        <v>95</v>
      </c>
      <c r="D43" s="114"/>
      <c r="E43" s="114"/>
      <c r="F43" s="114"/>
      <c r="G43" s="115"/>
      <c r="H43" s="115"/>
      <c r="I43" s="116">
        <v>8911818</v>
      </c>
      <c r="J43" s="118"/>
      <c r="K43" s="116">
        <v>8911818</v>
      </c>
      <c r="L43" s="117"/>
      <c r="M43" s="40"/>
      <c r="N43" s="15"/>
      <c r="O43" s="15"/>
      <c r="P43" s="15"/>
    </row>
    <row r="44" spans="1:16" ht="22.5" customHeight="1">
      <c r="A44" s="32"/>
      <c r="B44" s="39"/>
      <c r="C44" s="110" t="s">
        <v>32</v>
      </c>
      <c r="D44" s="110"/>
      <c r="E44" s="110"/>
      <c r="F44" s="110"/>
      <c r="G44" s="116">
        <f>SUM(G37:H43)</f>
        <v>0</v>
      </c>
      <c r="H44" s="118"/>
      <c r="I44" s="116">
        <f>SUM(I37:J43)</f>
        <v>831850606</v>
      </c>
      <c r="J44" s="118"/>
      <c r="K44" s="116">
        <f>SUM(K37:L43)</f>
        <v>831850606</v>
      </c>
      <c r="L44" s="117"/>
      <c r="M44" s="40"/>
      <c r="N44" s="15"/>
      <c r="O44" s="15"/>
      <c r="P44" s="15"/>
    </row>
    <row r="45" spans="1:16" ht="20.25" customHeight="1">
      <c r="A45" s="32"/>
      <c r="B45" s="41"/>
      <c r="C45" s="42"/>
      <c r="D45" s="43"/>
      <c r="E45" s="42"/>
      <c r="F45" s="42"/>
      <c r="G45" s="42"/>
      <c r="H45" s="42"/>
      <c r="I45" s="44"/>
      <c r="J45" s="44"/>
      <c r="K45" s="45"/>
      <c r="L45" s="45"/>
      <c r="M45" s="45"/>
      <c r="N45" s="15"/>
      <c r="O45" s="15"/>
      <c r="P45" s="15"/>
    </row>
    <row r="46" spans="1:16" ht="21.75" customHeight="1">
      <c r="A46" s="32" t="s">
        <v>37</v>
      </c>
      <c r="B46" s="109" t="s">
        <v>38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5"/>
      <c r="M46" s="15"/>
      <c r="N46" s="15"/>
      <c r="O46" s="15"/>
      <c r="P46" s="15"/>
    </row>
    <row r="47" spans="1:16" ht="15.75" customHeight="1">
      <c r="A47" s="32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2" t="s">
        <v>28</v>
      </c>
      <c r="N47" s="15"/>
      <c r="O47" s="15"/>
      <c r="P47" s="15"/>
    </row>
    <row r="48" spans="1:16" ht="25.5" customHeight="1">
      <c r="A48" s="32"/>
      <c r="B48" s="46" t="s">
        <v>20</v>
      </c>
      <c r="C48" s="96" t="s">
        <v>39</v>
      </c>
      <c r="D48" s="97"/>
      <c r="E48" s="97"/>
      <c r="F48" s="97"/>
      <c r="G48" s="97"/>
      <c r="H48" s="98"/>
      <c r="I48" s="119" t="s">
        <v>30</v>
      </c>
      <c r="J48" s="119"/>
      <c r="K48" s="120" t="s">
        <v>31</v>
      </c>
      <c r="L48" s="121"/>
      <c r="M48" s="47" t="s">
        <v>32</v>
      </c>
      <c r="N48" s="15"/>
      <c r="O48" s="15"/>
      <c r="P48" s="15"/>
    </row>
    <row r="49" spans="1:16" ht="17.25" customHeight="1">
      <c r="A49" s="32"/>
      <c r="B49" s="46" t="s">
        <v>33</v>
      </c>
      <c r="C49" s="97">
        <v>2</v>
      </c>
      <c r="D49" s="97"/>
      <c r="E49" s="97"/>
      <c r="F49" s="97"/>
      <c r="G49" s="97"/>
      <c r="H49" s="98"/>
      <c r="I49" s="119">
        <v>3</v>
      </c>
      <c r="J49" s="119"/>
      <c r="K49" s="119">
        <v>4</v>
      </c>
      <c r="L49" s="119"/>
      <c r="M49" s="47">
        <v>5</v>
      </c>
      <c r="N49" s="15"/>
      <c r="O49" s="15"/>
      <c r="P49" s="15"/>
    </row>
    <row r="50" spans="1:16" ht="42" customHeight="1">
      <c r="A50" s="32"/>
      <c r="B50" s="39" t="s">
        <v>33</v>
      </c>
      <c r="C50" s="125" t="s">
        <v>96</v>
      </c>
      <c r="D50" s="126"/>
      <c r="E50" s="126"/>
      <c r="F50" s="126"/>
      <c r="G50" s="126"/>
      <c r="H50" s="127"/>
      <c r="I50" s="116"/>
      <c r="J50" s="118"/>
      <c r="K50" s="128">
        <v>831850606</v>
      </c>
      <c r="L50" s="129"/>
      <c r="M50" s="73">
        <f>SUM(I50:L50)</f>
        <v>831850606</v>
      </c>
      <c r="N50" s="15"/>
      <c r="O50" s="15"/>
      <c r="P50" s="15"/>
    </row>
    <row r="51" spans="1:16" ht="23.25" customHeight="1">
      <c r="A51" s="32" t="s">
        <v>40</v>
      </c>
      <c r="B51" s="48" t="s">
        <v>41</v>
      </c>
      <c r="C51" s="48"/>
      <c r="D51" s="48"/>
      <c r="E51" s="48"/>
      <c r="F51" s="48"/>
      <c r="G51" s="48"/>
      <c r="H51" s="48"/>
      <c r="I51" s="48"/>
      <c r="J51" s="48"/>
      <c r="K51" s="15"/>
      <c r="L51" s="15"/>
      <c r="M51" s="15"/>
      <c r="N51" s="15"/>
      <c r="O51" s="15"/>
      <c r="P51" s="15"/>
    </row>
    <row r="52" spans="1:16" ht="16.5" customHeight="1">
      <c r="A52" s="32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2" t="s">
        <v>28</v>
      </c>
      <c r="O52" s="15"/>
      <c r="P52" s="15"/>
    </row>
    <row r="53" spans="1:16" s="51" customFormat="1" ht="38.25" customHeight="1">
      <c r="A53" s="49"/>
      <c r="B53" s="35" t="s">
        <v>20</v>
      </c>
      <c r="C53" s="96" t="s">
        <v>42</v>
      </c>
      <c r="D53" s="97"/>
      <c r="E53" s="97"/>
      <c r="F53" s="97"/>
      <c r="G53" s="98"/>
      <c r="H53" s="50" t="s">
        <v>43</v>
      </c>
      <c r="I53" s="96" t="s">
        <v>44</v>
      </c>
      <c r="J53" s="98"/>
      <c r="K53" s="110" t="s">
        <v>30</v>
      </c>
      <c r="L53" s="110"/>
      <c r="M53" s="50" t="s">
        <v>31</v>
      </c>
      <c r="N53" s="50" t="s">
        <v>32</v>
      </c>
      <c r="O53" s="49"/>
      <c r="P53" s="49"/>
    </row>
    <row r="54" spans="1:16" s="54" customFormat="1" ht="21" customHeight="1">
      <c r="A54" s="32"/>
      <c r="B54" s="37" t="s">
        <v>33</v>
      </c>
      <c r="C54" s="122">
        <v>2</v>
      </c>
      <c r="D54" s="123"/>
      <c r="E54" s="123"/>
      <c r="F54" s="123"/>
      <c r="G54" s="124"/>
      <c r="H54" s="52">
        <v>3</v>
      </c>
      <c r="I54" s="96">
        <v>4</v>
      </c>
      <c r="J54" s="98"/>
      <c r="K54" s="110">
        <v>5</v>
      </c>
      <c r="L54" s="110"/>
      <c r="M54" s="53">
        <v>6</v>
      </c>
      <c r="N54" s="53">
        <v>7</v>
      </c>
      <c r="O54" s="32"/>
      <c r="P54" s="32"/>
    </row>
    <row r="55" spans="1:16" s="54" customFormat="1" ht="30" customHeight="1">
      <c r="A55" s="32"/>
      <c r="B55" s="35"/>
      <c r="C55" s="92" t="s">
        <v>106</v>
      </c>
      <c r="D55" s="93"/>
      <c r="E55" s="93"/>
      <c r="F55" s="93"/>
      <c r="G55" s="94"/>
      <c r="H55" s="50"/>
      <c r="I55" s="134"/>
      <c r="J55" s="135"/>
      <c r="K55" s="115"/>
      <c r="L55" s="115"/>
      <c r="M55" s="55"/>
      <c r="N55" s="56"/>
      <c r="O55" s="32"/>
      <c r="P55" s="32"/>
    </row>
    <row r="56" spans="1:16" s="54" customFormat="1" ht="21" customHeight="1">
      <c r="A56" s="32"/>
      <c r="B56" s="35" t="s">
        <v>33</v>
      </c>
      <c r="C56" s="131" t="s">
        <v>45</v>
      </c>
      <c r="D56" s="132"/>
      <c r="E56" s="132"/>
      <c r="F56" s="132"/>
      <c r="G56" s="133"/>
      <c r="H56" s="50"/>
      <c r="I56" s="134"/>
      <c r="J56" s="135"/>
      <c r="K56" s="115"/>
      <c r="L56" s="115"/>
      <c r="M56" s="55"/>
      <c r="N56" s="56"/>
      <c r="O56" s="32"/>
      <c r="P56" s="32"/>
    </row>
    <row r="57" spans="1:16" s="54" customFormat="1" ht="28.5" customHeight="1">
      <c r="A57" s="32"/>
      <c r="B57" s="35" t="s">
        <v>46</v>
      </c>
      <c r="C57" s="92" t="s">
        <v>169</v>
      </c>
      <c r="D57" s="93"/>
      <c r="E57" s="93"/>
      <c r="F57" s="93"/>
      <c r="G57" s="94"/>
      <c r="H57" s="50" t="s">
        <v>47</v>
      </c>
      <c r="I57" s="130" t="s">
        <v>48</v>
      </c>
      <c r="J57" s="130"/>
      <c r="K57" s="115"/>
      <c r="L57" s="115"/>
      <c r="M57" s="81">
        <v>0</v>
      </c>
      <c r="N57" s="56">
        <f>SUM(K57:M57)</f>
        <v>0</v>
      </c>
      <c r="O57" s="32"/>
      <c r="P57" s="32"/>
    </row>
    <row r="58" spans="1:16" s="54" customFormat="1" ht="21" customHeight="1">
      <c r="A58" s="32"/>
      <c r="B58" s="35" t="s">
        <v>34</v>
      </c>
      <c r="C58" s="131" t="s">
        <v>49</v>
      </c>
      <c r="D58" s="132"/>
      <c r="E58" s="132"/>
      <c r="F58" s="132"/>
      <c r="G58" s="133"/>
      <c r="H58" s="50"/>
      <c r="I58" s="134"/>
      <c r="J58" s="135"/>
      <c r="K58" s="115"/>
      <c r="L58" s="115"/>
      <c r="M58" s="55"/>
      <c r="N58" s="56"/>
      <c r="O58" s="32"/>
      <c r="P58" s="32"/>
    </row>
    <row r="59" spans="1:16" s="54" customFormat="1" ht="32.25" customHeight="1">
      <c r="A59" s="32"/>
      <c r="B59" s="35" t="s">
        <v>50</v>
      </c>
      <c r="C59" s="92" t="s">
        <v>107</v>
      </c>
      <c r="D59" s="93"/>
      <c r="E59" s="93"/>
      <c r="F59" s="93"/>
      <c r="G59" s="94"/>
      <c r="H59" s="50" t="s">
        <v>98</v>
      </c>
      <c r="I59" s="134" t="s">
        <v>170</v>
      </c>
      <c r="J59" s="135"/>
      <c r="K59" s="115"/>
      <c r="L59" s="115"/>
      <c r="M59" s="71">
        <v>0</v>
      </c>
      <c r="N59" s="58">
        <f>SUM(K59:M59)</f>
        <v>0</v>
      </c>
      <c r="O59" s="32"/>
      <c r="P59" s="32"/>
    </row>
    <row r="60" spans="1:16" s="54" customFormat="1" ht="21" customHeight="1">
      <c r="A60" s="32"/>
      <c r="B60" s="35" t="s">
        <v>35</v>
      </c>
      <c r="C60" s="131" t="s">
        <v>52</v>
      </c>
      <c r="D60" s="132"/>
      <c r="E60" s="132"/>
      <c r="F60" s="132"/>
      <c r="G60" s="133"/>
      <c r="H60" s="50"/>
      <c r="I60" s="134"/>
      <c r="J60" s="135"/>
      <c r="K60" s="115"/>
      <c r="L60" s="115"/>
      <c r="M60" s="55"/>
      <c r="N60" s="56"/>
      <c r="O60" s="32"/>
      <c r="P60" s="32"/>
    </row>
    <row r="61" spans="1:16" s="54" customFormat="1" ht="24" customHeight="1">
      <c r="A61" s="32"/>
      <c r="B61" s="35" t="s">
        <v>53</v>
      </c>
      <c r="C61" s="92" t="s">
        <v>108</v>
      </c>
      <c r="D61" s="93"/>
      <c r="E61" s="93"/>
      <c r="F61" s="93"/>
      <c r="G61" s="94"/>
      <c r="H61" s="50" t="s">
        <v>47</v>
      </c>
      <c r="I61" s="134" t="s">
        <v>54</v>
      </c>
      <c r="J61" s="135"/>
      <c r="K61" s="115"/>
      <c r="L61" s="115"/>
      <c r="M61" s="55">
        <v>0</v>
      </c>
      <c r="N61" s="56">
        <v>0</v>
      </c>
      <c r="O61" s="32"/>
      <c r="P61" s="32"/>
    </row>
    <row r="62" spans="1:16" s="54" customFormat="1" ht="18.75" customHeight="1">
      <c r="A62" s="32"/>
      <c r="B62" s="35" t="s">
        <v>36</v>
      </c>
      <c r="C62" s="131" t="s">
        <v>55</v>
      </c>
      <c r="D62" s="132"/>
      <c r="E62" s="132"/>
      <c r="F62" s="132"/>
      <c r="G62" s="133"/>
      <c r="H62" s="50"/>
      <c r="I62" s="134"/>
      <c r="J62" s="135"/>
      <c r="K62" s="115"/>
      <c r="L62" s="115"/>
      <c r="M62" s="55"/>
      <c r="N62" s="56"/>
      <c r="O62" s="32"/>
      <c r="P62" s="32"/>
    </row>
    <row r="63" spans="1:16" s="54" customFormat="1" ht="27.75" customHeight="1">
      <c r="A63" s="32"/>
      <c r="B63" s="35" t="s">
        <v>56</v>
      </c>
      <c r="C63" s="92" t="s">
        <v>139</v>
      </c>
      <c r="D63" s="93"/>
      <c r="E63" s="93"/>
      <c r="F63" s="93"/>
      <c r="G63" s="94"/>
      <c r="H63" s="50" t="s">
        <v>57</v>
      </c>
      <c r="I63" s="134" t="s">
        <v>58</v>
      </c>
      <c r="J63" s="135"/>
      <c r="K63" s="115"/>
      <c r="L63" s="115"/>
      <c r="M63" s="57">
        <v>0</v>
      </c>
      <c r="N63" s="58">
        <f>SUM(K63:M63)</f>
        <v>0</v>
      </c>
      <c r="O63" s="32"/>
      <c r="P63" s="32"/>
    </row>
    <row r="64" spans="1:16" s="54" customFormat="1" ht="44.25" customHeight="1">
      <c r="A64" s="32"/>
      <c r="B64" s="35"/>
      <c r="C64" s="92" t="s">
        <v>109</v>
      </c>
      <c r="D64" s="93"/>
      <c r="E64" s="93"/>
      <c r="F64" s="93"/>
      <c r="G64" s="94"/>
      <c r="H64" s="50"/>
      <c r="I64" s="134"/>
      <c r="J64" s="135"/>
      <c r="K64" s="115"/>
      <c r="L64" s="115"/>
      <c r="M64" s="55"/>
      <c r="N64" s="56"/>
      <c r="O64" s="32"/>
      <c r="P64" s="32"/>
    </row>
    <row r="65" spans="1:21" s="54" customFormat="1" ht="21" customHeight="1">
      <c r="A65" s="32"/>
      <c r="B65" s="35" t="s">
        <v>59</v>
      </c>
      <c r="C65" s="131" t="s">
        <v>60</v>
      </c>
      <c r="D65" s="132"/>
      <c r="E65" s="132"/>
      <c r="F65" s="132"/>
      <c r="G65" s="133"/>
      <c r="H65" s="50"/>
      <c r="I65" s="134"/>
      <c r="J65" s="135"/>
      <c r="K65" s="115"/>
      <c r="L65" s="115"/>
      <c r="M65" s="55"/>
      <c r="N65" s="56"/>
      <c r="O65" s="32"/>
      <c r="P65" s="32"/>
    </row>
    <row r="66" spans="1:21" s="54" customFormat="1" ht="28.5" customHeight="1">
      <c r="A66" s="32"/>
      <c r="B66" s="35" t="s">
        <v>61</v>
      </c>
      <c r="C66" s="92" t="s">
        <v>99</v>
      </c>
      <c r="D66" s="93"/>
      <c r="E66" s="93"/>
      <c r="F66" s="93"/>
      <c r="G66" s="94"/>
      <c r="H66" s="50" t="s">
        <v>47</v>
      </c>
      <c r="I66" s="134" t="s">
        <v>48</v>
      </c>
      <c r="J66" s="135"/>
      <c r="K66" s="115"/>
      <c r="L66" s="115"/>
      <c r="M66" s="81">
        <v>0</v>
      </c>
      <c r="N66" s="56">
        <v>0</v>
      </c>
      <c r="O66" s="32"/>
      <c r="P66" s="32"/>
    </row>
    <row r="67" spans="1:21" s="54" customFormat="1" ht="21" customHeight="1">
      <c r="A67" s="32"/>
      <c r="B67" s="35" t="s">
        <v>62</v>
      </c>
      <c r="C67" s="131" t="s">
        <v>63</v>
      </c>
      <c r="D67" s="132"/>
      <c r="E67" s="132"/>
      <c r="F67" s="132"/>
      <c r="G67" s="133"/>
      <c r="H67" s="50"/>
      <c r="I67" s="134"/>
      <c r="J67" s="135"/>
      <c r="K67" s="115"/>
      <c r="L67" s="115"/>
      <c r="M67" s="55"/>
      <c r="N67" s="56"/>
      <c r="O67" s="32"/>
      <c r="P67" s="32"/>
    </row>
    <row r="68" spans="1:21" s="54" customFormat="1" ht="30.75" customHeight="1">
      <c r="A68" s="32"/>
      <c r="B68" s="35" t="s">
        <v>64</v>
      </c>
      <c r="C68" s="92" t="s">
        <v>97</v>
      </c>
      <c r="D68" s="93"/>
      <c r="E68" s="93"/>
      <c r="F68" s="93"/>
      <c r="G68" s="94"/>
      <c r="H68" s="50" t="s">
        <v>98</v>
      </c>
      <c r="I68" s="134" t="s">
        <v>170</v>
      </c>
      <c r="J68" s="135"/>
      <c r="K68" s="115"/>
      <c r="L68" s="115"/>
      <c r="M68" s="57">
        <v>0</v>
      </c>
      <c r="N68" s="58">
        <f>SUM(K68:M68)</f>
        <v>0</v>
      </c>
      <c r="O68" s="32"/>
      <c r="P68" s="32"/>
    </row>
    <row r="69" spans="1:21" s="54" customFormat="1" ht="19.5" customHeight="1">
      <c r="A69" s="32"/>
      <c r="B69" s="35" t="s">
        <v>65</v>
      </c>
      <c r="C69" s="131" t="s">
        <v>66</v>
      </c>
      <c r="D69" s="132"/>
      <c r="E69" s="132"/>
      <c r="F69" s="132"/>
      <c r="G69" s="133"/>
      <c r="H69" s="50"/>
      <c r="I69" s="134"/>
      <c r="J69" s="135"/>
      <c r="K69" s="115"/>
      <c r="L69" s="115"/>
      <c r="M69" s="55"/>
      <c r="N69" s="56"/>
      <c r="O69" s="32"/>
      <c r="P69" s="32"/>
    </row>
    <row r="70" spans="1:21" s="54" customFormat="1" ht="29.25" customHeight="1">
      <c r="A70" s="32"/>
      <c r="B70" s="35" t="s">
        <v>67</v>
      </c>
      <c r="C70" s="92" t="s">
        <v>100</v>
      </c>
      <c r="D70" s="93"/>
      <c r="E70" s="93"/>
      <c r="F70" s="93"/>
      <c r="G70" s="94"/>
      <c r="H70" s="50" t="s">
        <v>47</v>
      </c>
      <c r="I70" s="134" t="s">
        <v>68</v>
      </c>
      <c r="J70" s="135"/>
      <c r="K70" s="115"/>
      <c r="L70" s="115"/>
      <c r="M70" s="55">
        <v>0</v>
      </c>
      <c r="N70" s="56">
        <f>SUM(K70:M70)</f>
        <v>0</v>
      </c>
      <c r="O70" s="32"/>
      <c r="P70" s="32"/>
    </row>
    <row r="71" spans="1:21" s="54" customFormat="1" ht="18.75" customHeight="1">
      <c r="A71" s="32"/>
      <c r="B71" s="35" t="s">
        <v>69</v>
      </c>
      <c r="C71" s="131" t="s">
        <v>55</v>
      </c>
      <c r="D71" s="132"/>
      <c r="E71" s="132"/>
      <c r="F71" s="132"/>
      <c r="G71" s="133"/>
      <c r="H71" s="50"/>
      <c r="I71" s="134"/>
      <c r="J71" s="135"/>
      <c r="K71" s="115"/>
      <c r="L71" s="115"/>
      <c r="M71" s="55"/>
      <c r="N71" s="56"/>
      <c r="O71" s="32"/>
      <c r="Q71" s="59"/>
    </row>
    <row r="72" spans="1:21" ht="39" customHeight="1">
      <c r="A72" s="32"/>
      <c r="B72" s="35" t="s">
        <v>70</v>
      </c>
      <c r="C72" s="92" t="s">
        <v>140</v>
      </c>
      <c r="D72" s="93"/>
      <c r="E72" s="93"/>
      <c r="F72" s="93"/>
      <c r="G72" s="94"/>
      <c r="H72" s="50" t="s">
        <v>57</v>
      </c>
      <c r="I72" s="134" t="s">
        <v>58</v>
      </c>
      <c r="J72" s="135"/>
      <c r="K72" s="115"/>
      <c r="L72" s="115"/>
      <c r="M72" s="57">
        <v>0</v>
      </c>
      <c r="N72" s="58">
        <f>SUM(K72:M72)</f>
        <v>0</v>
      </c>
      <c r="O72" s="60"/>
      <c r="P72" s="61"/>
      <c r="Q72" s="62"/>
      <c r="R72" s="62"/>
      <c r="S72" s="62"/>
      <c r="T72" s="62"/>
      <c r="U72" s="62"/>
    </row>
    <row r="73" spans="1:21" s="54" customFormat="1" ht="40.5" customHeight="1">
      <c r="A73" s="32"/>
      <c r="B73" s="35"/>
      <c r="C73" s="92" t="s">
        <v>141</v>
      </c>
      <c r="D73" s="93"/>
      <c r="E73" s="93"/>
      <c r="F73" s="93"/>
      <c r="G73" s="94"/>
      <c r="H73" s="50"/>
      <c r="I73" s="134"/>
      <c r="J73" s="135"/>
      <c r="K73" s="115"/>
      <c r="L73" s="115"/>
      <c r="M73" s="55"/>
      <c r="N73" s="56"/>
      <c r="O73" s="32"/>
      <c r="P73" s="32"/>
    </row>
    <row r="74" spans="1:21" ht="18" customHeight="1">
      <c r="A74" s="32"/>
      <c r="B74" s="35" t="s">
        <v>71</v>
      </c>
      <c r="C74" s="131" t="s">
        <v>60</v>
      </c>
      <c r="D74" s="132"/>
      <c r="E74" s="132"/>
      <c r="F74" s="132"/>
      <c r="G74" s="133"/>
      <c r="H74" s="50"/>
      <c r="I74" s="134"/>
      <c r="J74" s="135"/>
      <c r="K74" s="115"/>
      <c r="L74" s="115"/>
      <c r="M74" s="55"/>
      <c r="N74" s="56"/>
      <c r="O74" s="63"/>
      <c r="P74" s="15"/>
    </row>
    <row r="75" spans="1:21" ht="30" customHeight="1">
      <c r="A75" s="32"/>
      <c r="B75" s="35" t="s">
        <v>72</v>
      </c>
      <c r="C75" s="92" t="s">
        <v>99</v>
      </c>
      <c r="D75" s="93"/>
      <c r="E75" s="93"/>
      <c r="F75" s="93"/>
      <c r="G75" s="94"/>
      <c r="H75" s="50" t="s">
        <v>47</v>
      </c>
      <c r="I75" s="134" t="s">
        <v>48</v>
      </c>
      <c r="J75" s="135"/>
      <c r="K75" s="115"/>
      <c r="L75" s="115"/>
      <c r="M75" s="81">
        <v>182960650</v>
      </c>
      <c r="N75" s="56">
        <f>SUM(K75:M75)</f>
        <v>182960650</v>
      </c>
      <c r="O75" s="15"/>
      <c r="P75" s="15"/>
    </row>
    <row r="76" spans="1:21" s="54" customFormat="1" ht="20.25" customHeight="1">
      <c r="A76" s="32"/>
      <c r="B76" s="35" t="s">
        <v>73</v>
      </c>
      <c r="C76" s="131" t="s">
        <v>63</v>
      </c>
      <c r="D76" s="132"/>
      <c r="E76" s="132"/>
      <c r="F76" s="132"/>
      <c r="G76" s="133"/>
      <c r="H76" s="50"/>
      <c r="I76" s="134"/>
      <c r="J76" s="135"/>
      <c r="K76" s="115"/>
      <c r="L76" s="115"/>
      <c r="M76" s="55"/>
      <c r="N76" s="56"/>
      <c r="O76" s="32"/>
      <c r="P76" s="32"/>
    </row>
    <row r="77" spans="1:21" s="54" customFormat="1" ht="30" customHeight="1">
      <c r="A77" s="32"/>
      <c r="B77" s="35" t="s">
        <v>74</v>
      </c>
      <c r="C77" s="92" t="s">
        <v>110</v>
      </c>
      <c r="D77" s="93"/>
      <c r="E77" s="93"/>
      <c r="F77" s="93"/>
      <c r="G77" s="94"/>
      <c r="H77" s="82" t="s">
        <v>114</v>
      </c>
      <c r="I77" s="134" t="s">
        <v>170</v>
      </c>
      <c r="J77" s="135"/>
      <c r="K77" s="115"/>
      <c r="L77" s="115"/>
      <c r="M77" s="74">
        <v>57</v>
      </c>
      <c r="N77" s="75">
        <f>SUM(K77:M77)</f>
        <v>57</v>
      </c>
      <c r="O77" s="32"/>
      <c r="P77" s="32"/>
    </row>
    <row r="78" spans="1:21" ht="21.75" customHeight="1">
      <c r="A78" s="32"/>
      <c r="B78" s="35" t="s">
        <v>75</v>
      </c>
      <c r="C78" s="131" t="s">
        <v>66</v>
      </c>
      <c r="D78" s="132"/>
      <c r="E78" s="132"/>
      <c r="F78" s="132"/>
      <c r="G78" s="133"/>
      <c r="H78" s="50"/>
      <c r="I78" s="134"/>
      <c r="J78" s="135"/>
      <c r="K78" s="115"/>
      <c r="L78" s="115"/>
      <c r="M78" s="55"/>
      <c r="N78" s="56"/>
      <c r="O78" s="15"/>
      <c r="P78" s="15"/>
    </row>
    <row r="79" spans="1:21" ht="22.5" customHeight="1">
      <c r="A79" s="32"/>
      <c r="B79" s="35" t="s">
        <v>76</v>
      </c>
      <c r="C79" s="92" t="s">
        <v>111</v>
      </c>
      <c r="D79" s="93"/>
      <c r="E79" s="93"/>
      <c r="F79" s="93"/>
      <c r="G79" s="94"/>
      <c r="H79" s="82" t="s">
        <v>114</v>
      </c>
      <c r="I79" s="134" t="s">
        <v>77</v>
      </c>
      <c r="J79" s="135"/>
      <c r="K79" s="115"/>
      <c r="L79" s="115"/>
      <c r="M79" s="55">
        <f>M75/M77</f>
        <v>3209835.9649122809</v>
      </c>
      <c r="N79" s="56">
        <f>SUM(K79:M79)</f>
        <v>3209835.9649122809</v>
      </c>
      <c r="O79" s="15"/>
      <c r="P79" s="15"/>
    </row>
    <row r="80" spans="1:21" s="54" customFormat="1" ht="17.25" customHeight="1">
      <c r="A80" s="32"/>
      <c r="B80" s="35" t="s">
        <v>78</v>
      </c>
      <c r="C80" s="131" t="s">
        <v>55</v>
      </c>
      <c r="D80" s="132"/>
      <c r="E80" s="132"/>
      <c r="F80" s="132"/>
      <c r="G80" s="133"/>
      <c r="H80" s="50"/>
      <c r="I80" s="134"/>
      <c r="J80" s="135"/>
      <c r="K80" s="115"/>
      <c r="L80" s="115"/>
      <c r="M80" s="55"/>
      <c r="N80" s="56"/>
      <c r="O80" s="32"/>
      <c r="Q80" s="59"/>
    </row>
    <row r="81" spans="1:21" ht="40.5" customHeight="1">
      <c r="A81" s="32"/>
      <c r="B81" s="35" t="s">
        <v>79</v>
      </c>
      <c r="C81" s="92" t="s">
        <v>140</v>
      </c>
      <c r="D81" s="93"/>
      <c r="E81" s="93"/>
      <c r="F81" s="93"/>
      <c r="G81" s="94"/>
      <c r="H81" s="50" t="s">
        <v>57</v>
      </c>
      <c r="I81" s="134" t="s">
        <v>58</v>
      </c>
      <c r="J81" s="135"/>
      <c r="K81" s="115"/>
      <c r="L81" s="115"/>
      <c r="M81" s="57">
        <v>100</v>
      </c>
      <c r="N81" s="58">
        <f>SUM(K81:M81)</f>
        <v>100</v>
      </c>
      <c r="O81" s="60"/>
      <c r="P81" s="61"/>
      <c r="Q81" s="62"/>
      <c r="R81" s="62"/>
      <c r="S81" s="62"/>
      <c r="T81" s="62"/>
      <c r="U81" s="62"/>
    </row>
    <row r="82" spans="1:21" s="54" customFormat="1" ht="39" customHeight="1">
      <c r="A82" s="32"/>
      <c r="B82" s="35"/>
      <c r="C82" s="92" t="s">
        <v>171</v>
      </c>
      <c r="D82" s="93"/>
      <c r="E82" s="93"/>
      <c r="F82" s="93"/>
      <c r="G82" s="94"/>
      <c r="H82" s="50"/>
      <c r="I82" s="134"/>
      <c r="J82" s="135"/>
      <c r="K82" s="115"/>
      <c r="L82" s="115"/>
      <c r="M82" s="55"/>
      <c r="N82" s="56"/>
      <c r="O82" s="32"/>
      <c r="P82" s="32"/>
    </row>
    <row r="83" spans="1:21" s="54" customFormat="1" ht="21" customHeight="1">
      <c r="A83" s="32"/>
      <c r="B83" s="35" t="s">
        <v>80</v>
      </c>
      <c r="C83" s="131" t="s">
        <v>60</v>
      </c>
      <c r="D83" s="132"/>
      <c r="E83" s="132"/>
      <c r="F83" s="132"/>
      <c r="G83" s="133"/>
      <c r="H83" s="50"/>
      <c r="I83" s="134"/>
      <c r="J83" s="135"/>
      <c r="K83" s="115"/>
      <c r="L83" s="115"/>
      <c r="M83" s="55"/>
      <c r="N83" s="56"/>
      <c r="O83" s="32"/>
      <c r="P83" s="32"/>
    </row>
    <row r="84" spans="1:21" s="54" customFormat="1" ht="41.25" customHeight="1">
      <c r="A84" s="32"/>
      <c r="B84" s="35" t="s">
        <v>81</v>
      </c>
      <c r="C84" s="92" t="s">
        <v>172</v>
      </c>
      <c r="D84" s="93"/>
      <c r="E84" s="93"/>
      <c r="F84" s="93"/>
      <c r="G84" s="94"/>
      <c r="H84" s="50" t="s">
        <v>47</v>
      </c>
      <c r="I84" s="134" t="s">
        <v>48</v>
      </c>
      <c r="J84" s="135"/>
      <c r="K84" s="115"/>
      <c r="L84" s="115"/>
      <c r="M84" s="81">
        <v>3977738</v>
      </c>
      <c r="N84" s="56">
        <v>3977738</v>
      </c>
      <c r="O84" s="32"/>
      <c r="P84" s="32"/>
    </row>
    <row r="85" spans="1:21" s="54" customFormat="1" ht="21" customHeight="1">
      <c r="A85" s="32"/>
      <c r="B85" s="35" t="s">
        <v>82</v>
      </c>
      <c r="C85" s="131" t="s">
        <v>63</v>
      </c>
      <c r="D85" s="132"/>
      <c r="E85" s="132"/>
      <c r="F85" s="132"/>
      <c r="G85" s="133"/>
      <c r="H85" s="50"/>
      <c r="I85" s="134"/>
      <c r="J85" s="135"/>
      <c r="K85" s="115"/>
      <c r="L85" s="115"/>
      <c r="M85" s="55"/>
      <c r="N85" s="56"/>
      <c r="O85" s="32"/>
      <c r="P85" s="32"/>
    </row>
    <row r="86" spans="1:21" s="54" customFormat="1" ht="28.5" customHeight="1">
      <c r="A86" s="32"/>
      <c r="B86" s="35" t="s">
        <v>83</v>
      </c>
      <c r="C86" s="92" t="s">
        <v>173</v>
      </c>
      <c r="D86" s="93"/>
      <c r="E86" s="93"/>
      <c r="F86" s="93"/>
      <c r="G86" s="94"/>
      <c r="H86" s="72" t="s">
        <v>101</v>
      </c>
      <c r="I86" s="134" t="s">
        <v>170</v>
      </c>
      <c r="J86" s="135"/>
      <c r="K86" s="138"/>
      <c r="L86" s="138"/>
      <c r="M86" s="78">
        <v>15</v>
      </c>
      <c r="N86" s="58">
        <v>15</v>
      </c>
      <c r="O86" s="32"/>
      <c r="P86" s="32"/>
    </row>
    <row r="87" spans="1:21" s="54" customFormat="1" ht="19.5" customHeight="1">
      <c r="A87" s="32"/>
      <c r="B87" s="35" t="s">
        <v>84</v>
      </c>
      <c r="C87" s="131" t="s">
        <v>66</v>
      </c>
      <c r="D87" s="132"/>
      <c r="E87" s="132"/>
      <c r="F87" s="132"/>
      <c r="G87" s="133"/>
      <c r="H87" s="50"/>
      <c r="I87" s="134"/>
      <c r="J87" s="135"/>
      <c r="K87" s="115"/>
      <c r="L87" s="115"/>
      <c r="M87" s="55"/>
      <c r="N87" s="56"/>
      <c r="O87" s="32"/>
      <c r="P87" s="32"/>
    </row>
    <row r="88" spans="1:21" s="54" customFormat="1" ht="24" customHeight="1">
      <c r="A88" s="32"/>
      <c r="B88" s="35" t="s">
        <v>85</v>
      </c>
      <c r="C88" s="92" t="s">
        <v>174</v>
      </c>
      <c r="D88" s="93"/>
      <c r="E88" s="93"/>
      <c r="F88" s="93"/>
      <c r="G88" s="94"/>
      <c r="H88" s="50" t="s">
        <v>47</v>
      </c>
      <c r="I88" s="134" t="s">
        <v>86</v>
      </c>
      <c r="J88" s="135"/>
      <c r="K88" s="115"/>
      <c r="L88" s="115"/>
      <c r="M88" s="80">
        <f>SUM(M84/M86)</f>
        <v>265182.53333333333</v>
      </c>
      <c r="N88" s="56">
        <f>SUM(K88:M88)</f>
        <v>265182.53333333333</v>
      </c>
      <c r="O88" s="32"/>
      <c r="P88" s="32"/>
    </row>
    <row r="89" spans="1:21" s="54" customFormat="1" ht="18.75" customHeight="1">
      <c r="A89" s="32"/>
      <c r="B89" s="35" t="s">
        <v>87</v>
      </c>
      <c r="C89" s="131" t="s">
        <v>55</v>
      </c>
      <c r="D89" s="132"/>
      <c r="E89" s="132"/>
      <c r="F89" s="132"/>
      <c r="G89" s="133"/>
      <c r="H89" s="50"/>
      <c r="I89" s="134"/>
      <c r="J89" s="135"/>
      <c r="K89" s="115"/>
      <c r="L89" s="115"/>
      <c r="M89" s="55"/>
      <c r="N89" s="56"/>
      <c r="O89" s="32"/>
      <c r="Q89" s="59"/>
    </row>
    <row r="90" spans="1:21" ht="21.75" customHeight="1">
      <c r="A90" s="32"/>
      <c r="B90" s="35"/>
      <c r="C90" s="92" t="s">
        <v>175</v>
      </c>
      <c r="D90" s="93"/>
      <c r="E90" s="93"/>
      <c r="F90" s="93"/>
      <c r="G90" s="94"/>
      <c r="H90" s="79" t="s">
        <v>57</v>
      </c>
      <c r="I90" s="134" t="s">
        <v>58</v>
      </c>
      <c r="J90" s="135"/>
      <c r="K90" s="138"/>
      <c r="L90" s="138"/>
      <c r="M90" s="57">
        <v>0</v>
      </c>
      <c r="N90" s="58">
        <v>0</v>
      </c>
      <c r="O90" s="60"/>
      <c r="P90" s="61"/>
      <c r="Q90" s="62"/>
      <c r="R90" s="62"/>
      <c r="S90" s="62"/>
      <c r="T90" s="62"/>
      <c r="U90" s="62"/>
    </row>
    <row r="91" spans="1:21" s="54" customFormat="1" ht="39" customHeight="1">
      <c r="A91" s="32"/>
      <c r="B91" s="35"/>
      <c r="C91" s="92" t="s">
        <v>112</v>
      </c>
      <c r="D91" s="93"/>
      <c r="E91" s="93"/>
      <c r="F91" s="93"/>
      <c r="G91" s="94"/>
      <c r="H91" s="72"/>
      <c r="I91" s="134"/>
      <c r="J91" s="135"/>
      <c r="K91" s="115"/>
      <c r="L91" s="115"/>
      <c r="M91" s="70"/>
      <c r="N91" s="56"/>
      <c r="O91" s="32"/>
      <c r="P91" s="32"/>
    </row>
    <row r="92" spans="1:21" s="54" customFormat="1" ht="21" customHeight="1">
      <c r="A92" s="32"/>
      <c r="B92" s="35" t="s">
        <v>116</v>
      </c>
      <c r="C92" s="131" t="s">
        <v>60</v>
      </c>
      <c r="D92" s="132"/>
      <c r="E92" s="132"/>
      <c r="F92" s="132"/>
      <c r="G92" s="133"/>
      <c r="H92" s="72"/>
      <c r="I92" s="134"/>
      <c r="J92" s="135"/>
      <c r="K92" s="115"/>
      <c r="L92" s="115"/>
      <c r="M92" s="70"/>
      <c r="N92" s="56"/>
      <c r="O92" s="32"/>
      <c r="P92" s="32"/>
    </row>
    <row r="93" spans="1:21" s="54" customFormat="1" ht="41.25" customHeight="1">
      <c r="A93" s="32"/>
      <c r="B93" s="35" t="s">
        <v>117</v>
      </c>
      <c r="C93" s="92" t="s">
        <v>113</v>
      </c>
      <c r="D93" s="93"/>
      <c r="E93" s="93"/>
      <c r="F93" s="93"/>
      <c r="G93" s="94"/>
      <c r="H93" s="72" t="s">
        <v>47</v>
      </c>
      <c r="I93" s="134" t="s">
        <v>48</v>
      </c>
      <c r="J93" s="135"/>
      <c r="K93" s="115"/>
      <c r="L93" s="115"/>
      <c r="M93" s="81">
        <v>636000400</v>
      </c>
      <c r="N93" s="56">
        <f>SUM(K93:M93)</f>
        <v>636000400</v>
      </c>
      <c r="O93" s="32"/>
      <c r="P93" s="32"/>
    </row>
    <row r="94" spans="1:21" s="54" customFormat="1" ht="21" customHeight="1">
      <c r="A94" s="32"/>
      <c r="B94" s="35" t="s">
        <v>118</v>
      </c>
      <c r="C94" s="131" t="s">
        <v>63</v>
      </c>
      <c r="D94" s="132"/>
      <c r="E94" s="132"/>
      <c r="F94" s="132"/>
      <c r="G94" s="133"/>
      <c r="H94" s="72"/>
      <c r="I94" s="134"/>
      <c r="J94" s="135"/>
      <c r="K94" s="115"/>
      <c r="L94" s="115"/>
      <c r="M94" s="70"/>
      <c r="N94" s="56"/>
      <c r="O94" s="32"/>
      <c r="P94" s="32"/>
    </row>
    <row r="95" spans="1:21" s="54" customFormat="1" ht="28.5" customHeight="1">
      <c r="A95" s="32"/>
      <c r="B95" s="35" t="s">
        <v>119</v>
      </c>
      <c r="C95" s="92" t="s">
        <v>97</v>
      </c>
      <c r="D95" s="93"/>
      <c r="E95" s="93"/>
      <c r="F95" s="93"/>
      <c r="G95" s="94"/>
      <c r="H95" s="72" t="s">
        <v>114</v>
      </c>
      <c r="I95" s="134" t="s">
        <v>51</v>
      </c>
      <c r="J95" s="135"/>
      <c r="K95" s="138"/>
      <c r="L95" s="138"/>
      <c r="M95" s="74">
        <v>4760.2</v>
      </c>
      <c r="N95" s="75">
        <f>SUM(K95:M95)</f>
        <v>4760.2</v>
      </c>
      <c r="O95" s="32"/>
      <c r="P95" s="32"/>
    </row>
    <row r="96" spans="1:21" s="54" customFormat="1" ht="19.5" customHeight="1">
      <c r="A96" s="32"/>
      <c r="B96" s="35" t="s">
        <v>120</v>
      </c>
      <c r="C96" s="131" t="s">
        <v>66</v>
      </c>
      <c r="D96" s="132"/>
      <c r="E96" s="132"/>
      <c r="F96" s="132"/>
      <c r="G96" s="133"/>
      <c r="H96" s="72"/>
      <c r="I96" s="134"/>
      <c r="J96" s="135"/>
      <c r="K96" s="115"/>
      <c r="L96" s="115"/>
      <c r="M96" s="70"/>
      <c r="N96" s="56"/>
      <c r="O96" s="32"/>
      <c r="P96" s="32"/>
    </row>
    <row r="97" spans="1:21" s="54" customFormat="1" ht="24" customHeight="1">
      <c r="A97" s="32"/>
      <c r="B97" s="35" t="s">
        <v>121</v>
      </c>
      <c r="C97" s="92" t="s">
        <v>115</v>
      </c>
      <c r="D97" s="93"/>
      <c r="E97" s="93"/>
      <c r="F97" s="93"/>
      <c r="G97" s="94"/>
      <c r="H97" s="72" t="s">
        <v>47</v>
      </c>
      <c r="I97" s="134" t="s">
        <v>124</v>
      </c>
      <c r="J97" s="135"/>
      <c r="K97" s="115"/>
      <c r="L97" s="115"/>
      <c r="M97" s="70">
        <f>M93/M95</f>
        <v>133607.91563379692</v>
      </c>
      <c r="N97" s="56">
        <f>SUM(K97:M97)</f>
        <v>133607.91563379692</v>
      </c>
      <c r="O97" s="32"/>
      <c r="P97" s="32"/>
    </row>
    <row r="98" spans="1:21" s="54" customFormat="1" ht="18.75" customHeight="1">
      <c r="A98" s="32"/>
      <c r="B98" s="35" t="s">
        <v>122</v>
      </c>
      <c r="C98" s="131" t="s">
        <v>55</v>
      </c>
      <c r="D98" s="132"/>
      <c r="E98" s="132"/>
      <c r="F98" s="132"/>
      <c r="G98" s="133"/>
      <c r="H98" s="72"/>
      <c r="I98" s="134"/>
      <c r="J98" s="135"/>
      <c r="K98" s="115"/>
      <c r="L98" s="115"/>
      <c r="M98" s="70"/>
      <c r="N98" s="56"/>
      <c r="O98" s="32"/>
      <c r="Q98" s="59"/>
    </row>
    <row r="99" spans="1:21" ht="39.75" customHeight="1">
      <c r="A99" s="32"/>
      <c r="B99" s="35" t="s">
        <v>123</v>
      </c>
      <c r="C99" s="92" t="s">
        <v>142</v>
      </c>
      <c r="D99" s="93"/>
      <c r="E99" s="93"/>
      <c r="F99" s="93"/>
      <c r="G99" s="94"/>
      <c r="H99" s="79" t="s">
        <v>57</v>
      </c>
      <c r="I99" s="134" t="s">
        <v>58</v>
      </c>
      <c r="J99" s="135"/>
      <c r="K99" s="138"/>
      <c r="L99" s="138"/>
      <c r="M99" s="78">
        <v>0</v>
      </c>
      <c r="N99" s="58">
        <v>0</v>
      </c>
      <c r="O99" s="60"/>
      <c r="P99" s="61"/>
      <c r="Q99" s="62"/>
      <c r="R99" s="62"/>
      <c r="S99" s="62"/>
      <c r="T99" s="62"/>
      <c r="U99" s="62"/>
    </row>
    <row r="100" spans="1:21" s="54" customFormat="1" ht="39" customHeight="1">
      <c r="A100" s="32"/>
      <c r="B100" s="35"/>
      <c r="C100" s="92" t="s">
        <v>127</v>
      </c>
      <c r="D100" s="93"/>
      <c r="E100" s="93"/>
      <c r="F100" s="93"/>
      <c r="G100" s="94"/>
      <c r="H100" s="72"/>
      <c r="I100" s="134"/>
      <c r="J100" s="135"/>
      <c r="K100" s="115"/>
      <c r="L100" s="115"/>
      <c r="M100" s="70"/>
      <c r="N100" s="56"/>
      <c r="O100" s="32"/>
      <c r="P100" s="32"/>
    </row>
    <row r="101" spans="1:21" s="54" customFormat="1" ht="21" customHeight="1">
      <c r="A101" s="32"/>
      <c r="B101" s="35" t="s">
        <v>125</v>
      </c>
      <c r="C101" s="131" t="s">
        <v>60</v>
      </c>
      <c r="D101" s="132"/>
      <c r="E101" s="132"/>
      <c r="F101" s="132"/>
      <c r="G101" s="133"/>
      <c r="H101" s="72"/>
      <c r="I101" s="134"/>
      <c r="J101" s="135"/>
      <c r="K101" s="115"/>
      <c r="L101" s="115"/>
      <c r="M101" s="70"/>
      <c r="N101" s="56"/>
      <c r="O101" s="32"/>
      <c r="P101" s="32"/>
    </row>
    <row r="102" spans="1:21" s="54" customFormat="1" ht="41.25" customHeight="1">
      <c r="A102" s="32"/>
      <c r="B102" s="35" t="s">
        <v>126</v>
      </c>
      <c r="C102" s="92" t="s">
        <v>128</v>
      </c>
      <c r="D102" s="93"/>
      <c r="E102" s="93"/>
      <c r="F102" s="93"/>
      <c r="G102" s="94"/>
      <c r="H102" s="72" t="s">
        <v>47</v>
      </c>
      <c r="I102" s="134" t="s">
        <v>48</v>
      </c>
      <c r="J102" s="135"/>
      <c r="K102" s="115"/>
      <c r="L102" s="115"/>
      <c r="M102" s="81">
        <v>0</v>
      </c>
      <c r="N102" s="56">
        <v>0</v>
      </c>
      <c r="O102" s="32"/>
      <c r="P102" s="32"/>
    </row>
    <row r="103" spans="1:21" s="54" customFormat="1" ht="21" customHeight="1">
      <c r="A103" s="32"/>
      <c r="B103" s="35" t="s">
        <v>131</v>
      </c>
      <c r="C103" s="131" t="s">
        <v>63</v>
      </c>
      <c r="D103" s="132"/>
      <c r="E103" s="132"/>
      <c r="F103" s="132"/>
      <c r="G103" s="133"/>
      <c r="H103" s="72"/>
      <c r="I103" s="134"/>
      <c r="J103" s="135"/>
      <c r="K103" s="115"/>
      <c r="L103" s="115"/>
      <c r="M103" s="70"/>
      <c r="N103" s="56"/>
      <c r="O103" s="32"/>
      <c r="P103" s="32"/>
    </row>
    <row r="104" spans="1:21" s="54" customFormat="1" ht="28.5" customHeight="1">
      <c r="A104" s="32"/>
      <c r="B104" s="35" t="s">
        <v>132</v>
      </c>
      <c r="C104" s="92" t="s">
        <v>97</v>
      </c>
      <c r="D104" s="93"/>
      <c r="E104" s="93"/>
      <c r="F104" s="93"/>
      <c r="G104" s="94"/>
      <c r="H104" s="72" t="s">
        <v>129</v>
      </c>
      <c r="I104" s="134" t="s">
        <v>51</v>
      </c>
      <c r="J104" s="135"/>
      <c r="K104" s="138"/>
      <c r="L104" s="138"/>
      <c r="M104" s="74">
        <v>0</v>
      </c>
      <c r="N104" s="75">
        <v>0</v>
      </c>
      <c r="O104" s="32"/>
      <c r="P104" s="32"/>
    </row>
    <row r="105" spans="1:21" s="54" customFormat="1" ht="19.5" customHeight="1">
      <c r="A105" s="32"/>
      <c r="B105" s="35" t="s">
        <v>133</v>
      </c>
      <c r="C105" s="131" t="s">
        <v>66</v>
      </c>
      <c r="D105" s="132"/>
      <c r="E105" s="132"/>
      <c r="F105" s="132"/>
      <c r="G105" s="133"/>
      <c r="H105" s="72"/>
      <c r="I105" s="134"/>
      <c r="J105" s="135"/>
      <c r="K105" s="115"/>
      <c r="L105" s="115"/>
      <c r="M105" s="70"/>
      <c r="N105" s="56"/>
      <c r="O105" s="32"/>
      <c r="P105" s="32"/>
    </row>
    <row r="106" spans="1:21" s="54" customFormat="1" ht="24" customHeight="1">
      <c r="A106" s="32"/>
      <c r="B106" s="35" t="s">
        <v>134</v>
      </c>
      <c r="C106" s="92" t="s">
        <v>130</v>
      </c>
      <c r="D106" s="93"/>
      <c r="E106" s="93"/>
      <c r="F106" s="93"/>
      <c r="G106" s="94"/>
      <c r="H106" s="72" t="s">
        <v>47</v>
      </c>
      <c r="I106" s="134" t="s">
        <v>153</v>
      </c>
      <c r="J106" s="135"/>
      <c r="K106" s="115"/>
      <c r="L106" s="115"/>
      <c r="M106" s="70">
        <v>0</v>
      </c>
      <c r="N106" s="56">
        <f>SUM(K106:M106)</f>
        <v>0</v>
      </c>
      <c r="O106" s="32"/>
      <c r="P106" s="32"/>
    </row>
    <row r="107" spans="1:21" s="54" customFormat="1" ht="18.75" customHeight="1">
      <c r="A107" s="32"/>
      <c r="B107" s="35" t="s">
        <v>135</v>
      </c>
      <c r="C107" s="131" t="s">
        <v>55</v>
      </c>
      <c r="D107" s="132"/>
      <c r="E107" s="132"/>
      <c r="F107" s="132"/>
      <c r="G107" s="133"/>
      <c r="H107" s="72"/>
      <c r="I107" s="134"/>
      <c r="J107" s="135"/>
      <c r="K107" s="115"/>
      <c r="L107" s="115"/>
      <c r="M107" s="70"/>
      <c r="N107" s="56"/>
      <c r="O107" s="32"/>
      <c r="Q107" s="59"/>
    </row>
    <row r="108" spans="1:21" ht="39.75" customHeight="1">
      <c r="A108" s="32"/>
      <c r="B108" s="35" t="s">
        <v>136</v>
      </c>
      <c r="C108" s="92" t="s">
        <v>142</v>
      </c>
      <c r="D108" s="93"/>
      <c r="E108" s="93"/>
      <c r="F108" s="93"/>
      <c r="G108" s="94"/>
      <c r="H108" s="79" t="s">
        <v>57</v>
      </c>
      <c r="I108" s="134" t="s">
        <v>58</v>
      </c>
      <c r="J108" s="135"/>
      <c r="K108" s="138"/>
      <c r="L108" s="138"/>
      <c r="M108" s="78">
        <v>0</v>
      </c>
      <c r="N108" s="58">
        <v>0</v>
      </c>
      <c r="O108" s="60"/>
      <c r="P108" s="61"/>
      <c r="Q108" s="62"/>
      <c r="R108" s="62"/>
      <c r="S108" s="62"/>
      <c r="T108" s="62"/>
      <c r="U108" s="62"/>
    </row>
    <row r="109" spans="1:21" s="54" customFormat="1" ht="24.75" customHeight="1">
      <c r="A109" s="32"/>
      <c r="B109" s="35"/>
      <c r="C109" s="92" t="s">
        <v>160</v>
      </c>
      <c r="D109" s="93"/>
      <c r="E109" s="93"/>
      <c r="F109" s="93"/>
      <c r="G109" s="94"/>
      <c r="H109" s="72"/>
      <c r="I109" s="134"/>
      <c r="J109" s="135"/>
      <c r="K109" s="115"/>
      <c r="L109" s="115"/>
      <c r="M109" s="70"/>
      <c r="N109" s="56"/>
      <c r="O109" s="32"/>
      <c r="P109" s="32"/>
    </row>
    <row r="110" spans="1:21" s="54" customFormat="1" ht="21" customHeight="1">
      <c r="A110" s="32"/>
      <c r="B110" s="35" t="s">
        <v>145</v>
      </c>
      <c r="C110" s="131" t="s">
        <v>60</v>
      </c>
      <c r="D110" s="132"/>
      <c r="E110" s="132"/>
      <c r="F110" s="132"/>
      <c r="G110" s="133"/>
      <c r="H110" s="72"/>
      <c r="I110" s="134"/>
      <c r="J110" s="135"/>
      <c r="K110" s="115"/>
      <c r="L110" s="115"/>
      <c r="M110" s="70"/>
      <c r="N110" s="56"/>
      <c r="O110" s="32"/>
      <c r="P110" s="32"/>
    </row>
    <row r="111" spans="1:21" s="54" customFormat="1" ht="33.75" customHeight="1">
      <c r="A111" s="32"/>
      <c r="B111" s="35" t="s">
        <v>146</v>
      </c>
      <c r="C111" s="92" t="s">
        <v>159</v>
      </c>
      <c r="D111" s="93"/>
      <c r="E111" s="93"/>
      <c r="F111" s="93"/>
      <c r="G111" s="94"/>
      <c r="H111" s="72" t="s">
        <v>47</v>
      </c>
      <c r="I111" s="134" t="s">
        <v>48</v>
      </c>
      <c r="J111" s="135"/>
      <c r="K111" s="115"/>
      <c r="L111" s="115"/>
      <c r="M111" s="81">
        <v>8911818</v>
      </c>
      <c r="N111" s="56">
        <v>8911818</v>
      </c>
      <c r="O111" s="32"/>
      <c r="P111" s="32"/>
    </row>
    <row r="112" spans="1:21" s="54" customFormat="1" ht="21" customHeight="1">
      <c r="A112" s="32"/>
      <c r="B112" s="35" t="s">
        <v>147</v>
      </c>
      <c r="C112" s="131" t="s">
        <v>63</v>
      </c>
      <c r="D112" s="132"/>
      <c r="E112" s="132"/>
      <c r="F112" s="132"/>
      <c r="G112" s="133"/>
      <c r="H112" s="72"/>
      <c r="I112" s="134"/>
      <c r="J112" s="135"/>
      <c r="K112" s="115"/>
      <c r="L112" s="115"/>
      <c r="M112" s="70"/>
      <c r="N112" s="56"/>
      <c r="O112" s="32"/>
      <c r="P112" s="32"/>
    </row>
    <row r="113" spans="1:21" s="54" customFormat="1" ht="28.5" customHeight="1">
      <c r="A113" s="32"/>
      <c r="B113" s="35" t="s">
        <v>148</v>
      </c>
      <c r="C113" s="92" t="s">
        <v>137</v>
      </c>
      <c r="D113" s="93"/>
      <c r="E113" s="93"/>
      <c r="F113" s="93"/>
      <c r="G113" s="94"/>
      <c r="H113" s="72" t="s">
        <v>129</v>
      </c>
      <c r="I113" s="134" t="s">
        <v>51</v>
      </c>
      <c r="J113" s="135"/>
      <c r="K113" s="138"/>
      <c r="L113" s="138"/>
      <c r="M113" s="71">
        <v>1000</v>
      </c>
      <c r="N113" s="58">
        <v>1000</v>
      </c>
      <c r="O113" s="32"/>
      <c r="P113" s="32"/>
    </row>
    <row r="114" spans="1:21" s="54" customFormat="1" ht="19.5" customHeight="1">
      <c r="A114" s="32"/>
      <c r="B114" s="35" t="s">
        <v>149</v>
      </c>
      <c r="C114" s="131" t="s">
        <v>66</v>
      </c>
      <c r="D114" s="132"/>
      <c r="E114" s="132"/>
      <c r="F114" s="132"/>
      <c r="G114" s="133"/>
      <c r="H114" s="72"/>
      <c r="I114" s="134"/>
      <c r="J114" s="135"/>
      <c r="K114" s="115"/>
      <c r="L114" s="115"/>
      <c r="M114" s="70"/>
      <c r="N114" s="56"/>
      <c r="O114" s="32"/>
      <c r="P114" s="32"/>
    </row>
    <row r="115" spans="1:21" s="54" customFormat="1" ht="24" customHeight="1">
      <c r="A115" s="32"/>
      <c r="B115" s="35" t="s">
        <v>150</v>
      </c>
      <c r="C115" s="92" t="s">
        <v>138</v>
      </c>
      <c r="D115" s="93"/>
      <c r="E115" s="93"/>
      <c r="F115" s="93"/>
      <c r="G115" s="94"/>
      <c r="H115" s="72" t="s">
        <v>47</v>
      </c>
      <c r="I115" s="134" t="s">
        <v>154</v>
      </c>
      <c r="J115" s="135"/>
      <c r="K115" s="115"/>
      <c r="L115" s="115"/>
      <c r="M115" s="70">
        <f>SUM(M111/M113)</f>
        <v>8911.8179999999993</v>
      </c>
      <c r="N115" s="56">
        <f>SUM(N111/N113)</f>
        <v>8911.8179999999993</v>
      </c>
      <c r="O115" s="32"/>
      <c r="P115" s="32"/>
    </row>
    <row r="116" spans="1:21" s="54" customFormat="1" ht="18.75" customHeight="1">
      <c r="A116" s="32"/>
      <c r="B116" s="35" t="s">
        <v>151</v>
      </c>
      <c r="C116" s="131" t="s">
        <v>55</v>
      </c>
      <c r="D116" s="132"/>
      <c r="E116" s="132"/>
      <c r="F116" s="132"/>
      <c r="G116" s="133"/>
      <c r="H116" s="72"/>
      <c r="I116" s="134"/>
      <c r="J116" s="135"/>
      <c r="K116" s="115"/>
      <c r="L116" s="115"/>
      <c r="M116" s="70"/>
      <c r="N116" s="56"/>
      <c r="O116" s="32"/>
      <c r="Q116" s="59"/>
    </row>
    <row r="117" spans="1:21" ht="40.5" customHeight="1">
      <c r="A117" s="32"/>
      <c r="B117" s="35" t="s">
        <v>152</v>
      </c>
      <c r="C117" s="92" t="s">
        <v>158</v>
      </c>
      <c r="D117" s="93"/>
      <c r="E117" s="93"/>
      <c r="F117" s="93"/>
      <c r="G117" s="94"/>
      <c r="H117" s="79" t="s">
        <v>57</v>
      </c>
      <c r="I117" s="134" t="s">
        <v>58</v>
      </c>
      <c r="J117" s="135"/>
      <c r="K117" s="138"/>
      <c r="L117" s="138"/>
      <c r="M117" s="78">
        <v>0</v>
      </c>
      <c r="N117" s="58">
        <f>SUM(K117:M117)</f>
        <v>0</v>
      </c>
      <c r="O117" s="60"/>
      <c r="P117" s="61"/>
      <c r="Q117" s="62"/>
      <c r="R117" s="62"/>
      <c r="S117" s="62"/>
      <c r="T117" s="62"/>
      <c r="U117" s="62"/>
    </row>
    <row r="118" spans="1:21" ht="20.25" customHeight="1"/>
    <row r="119" spans="1:21" s="65" customFormat="1" ht="27.75" customHeight="1">
      <c r="A119" s="136" t="s">
        <v>179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P119" s="66"/>
    </row>
    <row r="120" spans="1:21" s="65" customFormat="1" ht="27.75" customHeight="1">
      <c r="A120" s="136" t="s">
        <v>88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P120" s="66"/>
    </row>
    <row r="121" spans="1:21" s="65" customFormat="1" ht="27.75" customHeight="1">
      <c r="A121" s="137" t="s">
        <v>89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P121" s="66"/>
    </row>
    <row r="122" spans="1:21" s="65" customFormat="1" ht="29.25" customHeight="1">
      <c r="A122" s="136" t="s">
        <v>144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P122" s="66"/>
    </row>
    <row r="123" spans="1:21" s="65" customFormat="1" ht="27.75" customHeight="1">
      <c r="A123" s="51"/>
      <c r="B123" s="67"/>
      <c r="C123" s="65" t="s">
        <v>90</v>
      </c>
      <c r="D123" s="83"/>
    </row>
    <row r="124" spans="1:21" s="65" customFormat="1" ht="24.75" customHeight="1">
      <c r="A124" s="51"/>
      <c r="B124" s="67"/>
      <c r="C124" s="65" t="s">
        <v>91</v>
      </c>
    </row>
  </sheetData>
  <mergeCells count="268"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K96:L96"/>
    <mergeCell ref="C97:G97"/>
    <mergeCell ref="I97:J97"/>
    <mergeCell ref="K97:L97"/>
    <mergeCell ref="C98:G98"/>
    <mergeCell ref="I98:J98"/>
    <mergeCell ref="K98:L98"/>
    <mergeCell ref="C99:G99"/>
    <mergeCell ref="I99:J99"/>
    <mergeCell ref="K99:L99"/>
    <mergeCell ref="C85:G85"/>
    <mergeCell ref="I85:J85"/>
    <mergeCell ref="K85:L85"/>
    <mergeCell ref="C86:G86"/>
    <mergeCell ref="I86:J86"/>
    <mergeCell ref="K86:L86"/>
    <mergeCell ref="C83:G83"/>
    <mergeCell ref="I83:J83"/>
    <mergeCell ref="K83:L83"/>
    <mergeCell ref="C84:G84"/>
    <mergeCell ref="I84:J84"/>
    <mergeCell ref="K84:L84"/>
    <mergeCell ref="C91:G91"/>
    <mergeCell ref="I91:J91"/>
    <mergeCell ref="K91:L91"/>
    <mergeCell ref="C87:G87"/>
    <mergeCell ref="I87:J87"/>
    <mergeCell ref="K87:L87"/>
    <mergeCell ref="C88:G88"/>
    <mergeCell ref="I88:J88"/>
    <mergeCell ref="K88:L88"/>
    <mergeCell ref="A119:N119"/>
    <mergeCell ref="A120:N120"/>
    <mergeCell ref="A121:N121"/>
    <mergeCell ref="A122:N122"/>
    <mergeCell ref="C89:G89"/>
    <mergeCell ref="I89:J89"/>
    <mergeCell ref="K89:L89"/>
    <mergeCell ref="C90:G90"/>
    <mergeCell ref="I90:J90"/>
    <mergeCell ref="K90:L90"/>
    <mergeCell ref="C92:G92"/>
    <mergeCell ref="I92:J92"/>
    <mergeCell ref="K92:L92"/>
    <mergeCell ref="C93:G93"/>
    <mergeCell ref="I93:J93"/>
    <mergeCell ref="K93:L93"/>
    <mergeCell ref="C94:G94"/>
    <mergeCell ref="I94:J94"/>
    <mergeCell ref="K94:L94"/>
    <mergeCell ref="C95:G95"/>
    <mergeCell ref="I95:J95"/>
    <mergeCell ref="K95:L95"/>
    <mergeCell ref="C96:G96"/>
    <mergeCell ref="I96:J96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49:H49"/>
    <mergeCell ref="I49:J49"/>
    <mergeCell ref="K49:L49"/>
    <mergeCell ref="C50:H50"/>
    <mergeCell ref="I50:J50"/>
    <mergeCell ref="K50:L50"/>
    <mergeCell ref="C44:F44"/>
    <mergeCell ref="G44:H44"/>
    <mergeCell ref="I44:J44"/>
    <mergeCell ref="K44:L44"/>
    <mergeCell ref="B46:K46"/>
    <mergeCell ref="C48:H48"/>
    <mergeCell ref="I48:J48"/>
    <mergeCell ref="K48:L48"/>
    <mergeCell ref="C43:F43"/>
    <mergeCell ref="G43:H43"/>
    <mergeCell ref="I43:J43"/>
    <mergeCell ref="K43:L43"/>
    <mergeCell ref="C37:F37"/>
    <mergeCell ref="G37:H37"/>
    <mergeCell ref="I37:J37"/>
    <mergeCell ref="K37:L37"/>
    <mergeCell ref="C42:F42"/>
    <mergeCell ref="G42:H42"/>
    <mergeCell ref="I42:J42"/>
    <mergeCell ref="K42:L42"/>
    <mergeCell ref="C41:F41"/>
    <mergeCell ref="G41:H41"/>
    <mergeCell ref="I41:J41"/>
    <mergeCell ref="K41:L41"/>
    <mergeCell ref="C39:F39"/>
    <mergeCell ref="G39:H39"/>
    <mergeCell ref="I39:J39"/>
    <mergeCell ref="K39:L39"/>
    <mergeCell ref="C40:F40"/>
    <mergeCell ref="G40:H40"/>
    <mergeCell ref="I40:J40"/>
    <mergeCell ref="K40:L40"/>
    <mergeCell ref="C38:F38"/>
    <mergeCell ref="G38:H38"/>
    <mergeCell ref="I38:J38"/>
    <mergeCell ref="K38:L38"/>
    <mergeCell ref="B33:I33"/>
    <mergeCell ref="C35:F35"/>
    <mergeCell ref="G35:H35"/>
    <mergeCell ref="I35:J35"/>
    <mergeCell ref="K35:L35"/>
    <mergeCell ref="C36:F36"/>
    <mergeCell ref="G36:H36"/>
    <mergeCell ref="I36:J36"/>
    <mergeCell ref="K36:L36"/>
    <mergeCell ref="C25:M25"/>
    <mergeCell ref="B27:M27"/>
    <mergeCell ref="C30:M30"/>
    <mergeCell ref="C31:M31"/>
    <mergeCell ref="K16:L16"/>
    <mergeCell ref="B18:F18"/>
    <mergeCell ref="B23:M23"/>
    <mergeCell ref="B21:M21"/>
    <mergeCell ref="H3:N3"/>
    <mergeCell ref="A7:N7"/>
    <mergeCell ref="A8:N8"/>
    <mergeCell ref="E13:L13"/>
    <mergeCell ref="C24:M24"/>
    <mergeCell ref="B19:M19"/>
    <mergeCell ref="B20:M20"/>
    <mergeCell ref="E10:L10"/>
    <mergeCell ref="E12:L12"/>
    <mergeCell ref="E14:L14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2020-03-25T14:28:21Z</cp:lastPrinted>
  <dcterms:created xsi:type="dcterms:W3CDTF">2019-03-05T14:49:09Z</dcterms:created>
  <dcterms:modified xsi:type="dcterms:W3CDTF">2020-03-25T14:32:01Z</dcterms:modified>
</cp:coreProperties>
</file>